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P:\SIX EASY STEPS\TOOLBOX\DRAFTS\Legumes\"/>
    </mc:Choice>
  </mc:AlternateContent>
  <xr:revisionPtr revIDLastSave="0" documentId="13_ncr:1_{5EE9D80D-AC1E-4328-BDE9-6A530F44C95F}" xr6:coauthVersionLast="45" xr6:coauthVersionMax="45" xr10:uidLastSave="{00000000-0000-0000-0000-000000000000}"/>
  <bookViews>
    <workbookView xWindow="-110" yWindow="-110" windowWidth="19420" windowHeight="10420" xr2:uid="{00000000-000D-0000-FFFF-FFFF00000000}"/>
  </bookViews>
  <sheets>
    <sheet name="Legume N Calculator" sheetId="1" r:id="rId1"/>
    <sheet name="_SSC" sheetId="2" state="very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 l="1"/>
  <c r="D8" i="1" s="1"/>
  <c r="D18" i="1"/>
  <c r="D20" i="1" s="1"/>
  <c r="D22" i="1" l="1"/>
  <c r="D23" i="1" l="1"/>
  <c r="D24" i="1" s="1"/>
  <c r="D10" i="1"/>
  <c r="D11" i="1" s="1"/>
  <c r="D12" i="1" l="1"/>
</calcChain>
</file>

<file path=xl/sharedStrings.xml><?xml version="1.0" encoding="utf-8"?>
<sst xmlns="http://schemas.openxmlformats.org/spreadsheetml/2006/main" count="43" uniqueCount="29">
  <si>
    <t>Average wet biomass (t/ha)</t>
  </si>
  <si>
    <t>Dry biomass (t/ha)</t>
  </si>
  <si>
    <t>Crop nitrogen concentration (%)</t>
  </si>
  <si>
    <t>Nitrogen content in total crop (kg/ha)</t>
  </si>
  <si>
    <t>Nitrogen content in below ground biomass (kg/ha)</t>
  </si>
  <si>
    <t>Nitrogen content in above ground biomass (kg/ha)</t>
  </si>
  <si>
    <t>{"InputDetection":2,"RecalcMode":0,"Layout":0,"LayoutSamePagesHeightEnabled":false,"Theme":{"BgColor":"#FFFFFFFF","BgImage":"","InputBorderStyle":2,"AppliedTheme":""},"SmartphoneSettings":{"ViewportLock":true,"UseOldViewEngine":false,"EnableZoom":false,"EnableSwipe":false,"HideToolbar":false,"InheritBackgroundColor":false,"CheckboxFlavor":1,"ShowBubble":false},"Name":"","Flavor":-1,"Edition":0,"CopyProtect":{"IsEnabled":false,"DomainName":""},"HideSscPoweredlogo":false,"AspnetConfig":{"BrowseUrl":"http://localhost/ssc","FileExtension":0},"NodeSecureLoginEnabled":false,"SmartphoneTheme":1,"Toolbar":{"Position":1,"IsSubmit":true,"IsPrintSheet":false,"IsPrintAll":true,"IsPrintThis":false,"IsReset":true,"IsUpdate":true},"ConfigureSubmit":{"IsShowCaptcha":false,"IsUseSscWebServer":true,"ReceiverCode":"","IsFreeService":false,"IsAdvanceService":false,"IsSecureEmail":false,"IsDemonstrationService":true,"AfterSuccessfulSubmit":"","AfterFailSubmit":"","AfterCancelWizard":"","IsUseOwnWebServer":false,"OwnWebServerURL":"","OwnWebServerTarget":"","SubmitTarget":0},"IgnoreBgInputCell":false,"ButtonStyle":0,"ResponsiveDesignDisabled":false,"HideLookupRange":false,"BrowserStorageEnabled":false,"RealtimeSyncEnabled":true,"GoogleAnalyticsTrackingId":"","GoogleApiKey":"","ChartSelected":3,"ChartYAxisFixed":false}</t>
  </si>
  <si>
    <t>{"BrowserAndLocation":{"ConversionPath":"C:\\Users\\GRodman\\Documents\\SpreadsheetConverter","SelectedBrowsers":[]},"SpreadsheetServer":{"Username":"","Password":"","ServerUrl":"","TestUsername":"","TestPassword":""},"ConfigureSubmitDefault":{"Email":"","Free":false,"Advanced":false,"AdvancedSecured":false,"Demo":true},"MessageBubble":{"Close":false,"TopMsg":0},"CustomizeTheme":{"Theme":""},"QrSetting":{"ShowOnConversion":true},"CongratsPage":{"LastOpenedVersion":""},"WordPressPluginSetting":{"IsPluginInstalled":false},"Preferences":{"IsAdvancedSettingModelInitialize":true,"IsCaptchaInitialize":true,"IsNodeSettingInitialize":false,"IsRequiredFieldModalInitialize":true,"IsSubmitDialogModelInitialize":true,"IsToolbarButtonModelInitialize":true,"IsWizardButtonModelInitialize":true,"ReadFromHidden":false,"AdvancedSetting":null,"NodeSetting":{"LoginText":{"LoginButtonText":"Login","PageDescription":"Restricted access only","LoginErrorMessage":"Authentication failed, please check your username and password.","PlaceholderPassword":"password","PlaceholderUsername":"username / email","UserExtraMessage":""}},"Captcha":{"Heading":"Enter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 or invalid.","OkButton":"OK","DDLDefaultRequiredText":"Please Select"},"WizardButton":{"Next":"Next","Previous":"Previous","Cancel":"Cancel","Finish":"Finish"},"ToolbarButton":{"Submit":"Submit","PrintSheet":"Print","PrintAll":"Print All","Reset":"Reset","Update":"Update","Back":"Back","PrintThis":"Print This"},"SubmitDialog":{"SubmitDialogHeading":"Submit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later."}},"UxPreferences":null}</t>
  </si>
  <si>
    <t>{"IsHide":false,"HiddenInExcel":false,"SheetId":-1,"Name":"Sheet1","Guid":"TT8MYY","Index":1,"VisibleRange":"","SheetTheme":{"TabColor":"","BodyColor":"","BodyImage":""},"IsPrintSheet":false}</t>
  </si>
  <si>
    <r>
      <t>Average wet biomass (kg/m</t>
    </r>
    <r>
      <rPr>
        <vertAlign val="superscript"/>
        <sz val="11"/>
        <color theme="1"/>
        <rFont val="Calibri"/>
        <family val="2"/>
        <scheme val="minor"/>
      </rPr>
      <t>2</t>
    </r>
    <r>
      <rPr>
        <sz val="11"/>
        <color theme="1"/>
        <rFont val="Calibri"/>
        <family val="2"/>
        <scheme val="minor"/>
      </rPr>
      <t>)</t>
    </r>
  </si>
  <si>
    <t>Step 1</t>
  </si>
  <si>
    <t>Step 2</t>
  </si>
  <si>
    <t>Step 3</t>
  </si>
  <si>
    <t>Step 4</t>
  </si>
  <si>
    <t>Step 5</t>
  </si>
  <si>
    <t>Step 6</t>
  </si>
  <si>
    <t>These cells are calculated do not alter</t>
  </si>
  <si>
    <t>Legume</t>
  </si>
  <si>
    <t>N%</t>
  </si>
  <si>
    <t>Soybean</t>
  </si>
  <si>
    <t>Cowpea</t>
  </si>
  <si>
    <t>Lablab</t>
  </si>
  <si>
    <t>Peanut</t>
  </si>
  <si>
    <t>Example - Soybean crop</t>
  </si>
  <si>
    <t>Estimating N in a legume crop</t>
  </si>
  <si>
    <t>Row spacing (m)</t>
  </si>
  <si>
    <t>Average wet biomass (kg/1m of row)</t>
  </si>
  <si>
    <t>Dry matter %</t>
  </si>
  <si>
    <t>Note: Some numbers in the calculator have been rounded - including the nitrogen content in total crop (kg/ha)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</si>
</sst>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vertAlign val="superscript"/>
      <sz val="11"/>
      <color theme="1"/>
      <name val="Calibri"/>
      <family val="2"/>
      <scheme val="minor"/>
    </font>
    <font>
      <b/>
      <sz val="11"/>
      <color theme="5" tint="-0.249977111117893"/>
      <name val="Calibri"/>
      <family val="2"/>
      <scheme val="minor"/>
    </font>
    <font>
      <sz val="11"/>
      <color rgb="FFFF0000"/>
      <name val="Calibri"/>
      <family val="2"/>
      <scheme val="minor"/>
    </font>
    <font>
      <sz val="11"/>
      <color theme="1"/>
      <name val="Calibri"/>
      <family val="2"/>
      <scheme val="minor"/>
    </font>
    <font>
      <i/>
      <sz val="11"/>
      <color theme="1"/>
      <name val="Calibri"/>
      <family val="2"/>
      <scheme val="minor"/>
    </font>
    <font>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9" fontId="4" fillId="0" borderId="0" applyFont="0" applyFill="0" applyBorder="0" applyAlignment="0" applyProtection="0"/>
  </cellStyleXfs>
  <cellXfs count="31">
    <xf numFmtId="0" fontId="0" fillId="0" borderId="0" xfId="0"/>
    <xf numFmtId="0" fontId="2" fillId="0" borderId="0" xfId="0" applyFont="1"/>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Fill="1" applyBorder="1" applyAlignment="1"/>
    <xf numFmtId="0" fontId="0" fillId="2" borderId="1" xfId="0" applyFill="1" applyBorder="1" applyAlignment="1">
      <alignment horizontal="center"/>
    </xf>
    <xf numFmtId="0" fontId="0" fillId="2" borderId="5"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64" fontId="0" fillId="2" borderId="10" xfId="0" applyNumberFormat="1" applyFill="1" applyBorder="1" applyAlignment="1">
      <alignment horizontal="center"/>
    </xf>
    <xf numFmtId="164" fontId="0" fillId="2" borderId="8" xfId="0" applyNumberFormat="1" applyFill="1" applyBorder="1" applyAlignment="1">
      <alignment horizontal="center"/>
    </xf>
    <xf numFmtId="0" fontId="0" fillId="3" borderId="5" xfId="0" applyFill="1" applyBorder="1" applyAlignment="1"/>
    <xf numFmtId="0" fontId="0" fillId="3" borderId="9" xfId="0" applyFill="1" applyBorder="1" applyAlignment="1"/>
    <xf numFmtId="0" fontId="0" fillId="3" borderId="6" xfId="0" applyFill="1" applyBorder="1" applyAlignment="1"/>
    <xf numFmtId="164" fontId="0" fillId="3" borderId="1" xfId="0" applyNumberFormat="1" applyFill="1" applyBorder="1" applyAlignment="1" applyProtection="1">
      <alignment horizontal="center"/>
    </xf>
    <xf numFmtId="1" fontId="0" fillId="3" borderId="8" xfId="0" applyNumberFormat="1" applyFill="1" applyBorder="1" applyAlignment="1">
      <alignment horizontal="center"/>
    </xf>
    <xf numFmtId="2" fontId="0" fillId="0" borderId="1" xfId="0" applyNumberFormat="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3" fillId="0" borderId="0" xfId="0" applyFont="1"/>
    <xf numFmtId="9" fontId="0" fillId="0" borderId="7" xfId="1" applyFont="1" applyFill="1" applyBorder="1" applyAlignment="1" applyProtection="1">
      <alignment horizontal="center"/>
    </xf>
    <xf numFmtId="1" fontId="0" fillId="3" borderId="1" xfId="0" applyNumberFormat="1" applyFill="1" applyBorder="1" applyAlignment="1" applyProtection="1">
      <alignment horizontal="center"/>
    </xf>
    <xf numFmtId="2" fontId="0" fillId="0" borderId="7" xfId="0" applyNumberFormat="1" applyBorder="1" applyAlignment="1">
      <alignment horizontal="center"/>
    </xf>
    <xf numFmtId="164" fontId="0" fillId="3" borderId="7" xfId="0" applyNumberFormat="1" applyFill="1" applyBorder="1" applyAlignment="1">
      <alignment horizontal="center"/>
    </xf>
    <xf numFmtId="164" fontId="0" fillId="2" borderId="1" xfId="0" applyNumberFormat="1" applyFill="1" applyBorder="1" applyAlignment="1">
      <alignment horizontal="center"/>
    </xf>
    <xf numFmtId="0" fontId="5" fillId="0" borderId="0" xfId="0" applyFont="1"/>
    <xf numFmtId="1" fontId="0" fillId="3" borderId="1" xfId="0" applyNumberFormat="1" applyFill="1" applyBorder="1" applyAlignment="1">
      <alignment horizontal="center"/>
    </xf>
    <xf numFmtId="0" fontId="6" fillId="0" borderId="0" xfId="0" applyFont="1"/>
    <xf numFmtId="9" fontId="0" fillId="0" borderId="1" xfId="1" applyFont="1" applyFill="1" applyBorder="1" applyAlignment="1" applyProtection="1">
      <alignment horizontal="center"/>
      <protection locked="0"/>
    </xf>
    <xf numFmtId="0" fontId="0" fillId="0" borderId="1" xfId="0"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57150</xdr:colOff>
      <xdr:row>4</xdr:row>
      <xdr:rowOff>142875</xdr:rowOff>
    </xdr:from>
    <xdr:to>
      <xdr:col>4</xdr:col>
      <xdr:colOff>533400</xdr:colOff>
      <xdr:row>4</xdr:row>
      <xdr:rowOff>142875</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a:off x="4400550" y="714375"/>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8</xdr:row>
      <xdr:rowOff>95250</xdr:rowOff>
    </xdr:from>
    <xdr:to>
      <xdr:col>4</xdr:col>
      <xdr:colOff>533400</xdr:colOff>
      <xdr:row>8</xdr:row>
      <xdr:rowOff>95250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5010150" y="1266825"/>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57150</xdr:colOff>
      <xdr:row>3</xdr:row>
      <xdr:rowOff>120650</xdr:rowOff>
    </xdr:from>
    <xdr:to>
      <xdr:col>4</xdr:col>
      <xdr:colOff>533400</xdr:colOff>
      <xdr:row>3</xdr:row>
      <xdr:rowOff>120650</xdr:rowOff>
    </xdr:to>
    <xdr:cxnSp macro="">
      <xdr:nvCxnSpPr>
        <xdr:cNvPr id="5" name="Straight Arrow Connector 4">
          <a:extLst>
            <a:ext uri="{FF2B5EF4-FFF2-40B4-BE49-F238E27FC236}">
              <a16:creationId xmlns:a16="http://schemas.microsoft.com/office/drawing/2014/main" id="{EE0CC44B-F369-4107-A6B2-2F44B3E48670}"/>
            </a:ext>
          </a:extLst>
        </xdr:cNvPr>
        <xdr:cNvCxnSpPr/>
      </xdr:nvCxnSpPr>
      <xdr:spPr>
        <a:xfrm flipH="1">
          <a:off x="5156200" y="673100"/>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69850</xdr:colOff>
      <xdr:row>6</xdr:row>
      <xdr:rowOff>107950</xdr:rowOff>
    </xdr:from>
    <xdr:to>
      <xdr:col>4</xdr:col>
      <xdr:colOff>546100</xdr:colOff>
      <xdr:row>6</xdr:row>
      <xdr:rowOff>107950</xdr:rowOff>
    </xdr:to>
    <xdr:cxnSp macro="">
      <xdr:nvCxnSpPr>
        <xdr:cNvPr id="6" name="Straight Arrow Connector 5">
          <a:extLst>
            <a:ext uri="{FF2B5EF4-FFF2-40B4-BE49-F238E27FC236}">
              <a16:creationId xmlns:a16="http://schemas.microsoft.com/office/drawing/2014/main" id="{48B8A1B2-8A2B-4215-93EE-EA020F6A3DBF}"/>
            </a:ext>
          </a:extLst>
        </xdr:cNvPr>
        <xdr:cNvCxnSpPr/>
      </xdr:nvCxnSpPr>
      <xdr:spPr>
        <a:xfrm flipH="1">
          <a:off x="5168900" y="1212850"/>
          <a:ext cx="4762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0</xdr:colOff>
      <xdr:row>3</xdr:row>
      <xdr:rowOff>0</xdr:rowOff>
    </xdr:from>
    <xdr:ext cx="4467225" cy="3286125"/>
    <xdr:sp macro="" textlink="">
      <xdr:nvSpPr>
        <xdr:cNvPr id="10" name="TextBox 9">
          <a:extLst>
            <a:ext uri="{FF2B5EF4-FFF2-40B4-BE49-F238E27FC236}">
              <a16:creationId xmlns:a16="http://schemas.microsoft.com/office/drawing/2014/main" id="{D35D766C-EB50-4CBD-BCA8-FC35D89BF033}"/>
            </a:ext>
          </a:extLst>
        </xdr:cNvPr>
        <xdr:cNvSpPr txBox="1"/>
      </xdr:nvSpPr>
      <xdr:spPr>
        <a:xfrm>
          <a:off x="9753600" y="542925"/>
          <a:ext cx="4467225" cy="3286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700"/>
            <a:t>© Copyright 2020 by Sugar Research Australia Limited. All rights reserved. No part of this publication, may be reproduced, stored in a retrieval system, or transmitted in any form or by any means, electronic, mechanical, photocopying, recording, or otherwise, without the prior permission of Sugar Research Australia Limited. Sugar Research Australia Limited acknowledges and thanks its funding providers, including levy payers (sugarcane growers and millers), the Commonwealth Government, and the Queensland Government (Department of Agriculture and Fisheries). Disclaimer: In this disclaimer a reference to ‘SRA’, ‘we’, ‘us’ or ‘our’ means Sugar Research Australia Limited and our directors, officers, agents and employees. Although we do our very best to present information that is correct and accurate, we make no warranties, guarantees or representations about the suitability, reliability, currency or accuracy of the information we present in this publication, for any purposes. Subject to any terms implied by law and which cannot be excluded, we accept no responsibility for any loss, damage, cost or expense incurred by you as a result of the use of, or reliance on, any materials and information appearing in this publication. You, the user, accept sole responsibility and risk associated with the use and results of the information appearing in this publication, and you agree that we will not be liable for any loss or damage whatsoever (including through negligence) arising out of, or in connection with the use of this publication. We recommend that you contact our staff before acting on any information provided in this publication. Warning: Our tests, inspections and recommendations should not be relied on without further, independent inquiries. They may not be accurate, complete or applicable for your particular needs for many reasons, including (for example) SRA being unaware of other matters relevant to individual crops, the analysis of unrepresentative samples or the influence of environmental, managerial or other factors on production.</a:t>
          </a:r>
        </a:p>
      </xdr:txBody>
    </xdr:sp>
    <xdr:clientData/>
  </xdr:oneCellAnchor>
  <xdr:oneCellAnchor>
    <xdr:from>
      <xdr:col>4</xdr:col>
      <xdr:colOff>634578</xdr:colOff>
      <xdr:row>2</xdr:row>
      <xdr:rowOff>172272</xdr:rowOff>
    </xdr:from>
    <xdr:ext cx="2219325" cy="248851"/>
    <xdr:sp macro="" textlink="">
      <xdr:nvSpPr>
        <xdr:cNvPr id="11" name="TextBox 10">
          <a:extLst>
            <a:ext uri="{FF2B5EF4-FFF2-40B4-BE49-F238E27FC236}">
              <a16:creationId xmlns:a16="http://schemas.microsoft.com/office/drawing/2014/main" id="{5EB2073B-F9C5-4677-899A-9E73D6FDF148}"/>
            </a:ext>
          </a:extLst>
        </xdr:cNvPr>
        <xdr:cNvSpPr txBox="1"/>
      </xdr:nvSpPr>
      <xdr:spPr>
        <a:xfrm>
          <a:off x="5895583" y="537249"/>
          <a:ext cx="22193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t>Insert row spacing (m) </a:t>
          </a:r>
        </a:p>
      </xdr:txBody>
    </xdr:sp>
    <xdr:clientData/>
  </xdr:oneCellAnchor>
  <xdr:oneCellAnchor>
    <xdr:from>
      <xdr:col>5</xdr:col>
      <xdr:colOff>1905</xdr:colOff>
      <xdr:row>3</xdr:row>
      <xdr:rowOff>180583</xdr:rowOff>
    </xdr:from>
    <xdr:ext cx="3209925" cy="248851"/>
    <xdr:sp macro="" textlink="">
      <xdr:nvSpPr>
        <xdr:cNvPr id="12" name="TextBox 11">
          <a:extLst>
            <a:ext uri="{FF2B5EF4-FFF2-40B4-BE49-F238E27FC236}">
              <a16:creationId xmlns:a16="http://schemas.microsoft.com/office/drawing/2014/main" id="{2FCDB106-BBA0-48DB-9D82-ABA748F91CD7}"/>
            </a:ext>
          </a:extLst>
        </xdr:cNvPr>
        <xdr:cNvSpPr txBox="1"/>
      </xdr:nvSpPr>
      <xdr:spPr>
        <a:xfrm>
          <a:off x="5899393" y="728048"/>
          <a:ext cx="3209925"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t>Insert average weight of 1m sections of row in kilograms</a:t>
          </a:r>
        </a:p>
      </xdr:txBody>
    </xdr:sp>
    <xdr:clientData/>
  </xdr:oneCellAnchor>
  <xdr:oneCellAnchor>
    <xdr:from>
      <xdr:col>5</xdr:col>
      <xdr:colOff>1905</xdr:colOff>
      <xdr:row>5</xdr:row>
      <xdr:rowOff>114489</xdr:rowOff>
    </xdr:from>
    <xdr:ext cx="3209925" cy="405367"/>
    <xdr:sp macro="" textlink="">
      <xdr:nvSpPr>
        <xdr:cNvPr id="13" name="TextBox 12">
          <a:extLst>
            <a:ext uri="{FF2B5EF4-FFF2-40B4-BE49-F238E27FC236}">
              <a16:creationId xmlns:a16="http://schemas.microsoft.com/office/drawing/2014/main" id="{B4501C2D-29D6-43BF-81E2-31466A21B377}"/>
            </a:ext>
          </a:extLst>
        </xdr:cNvPr>
        <xdr:cNvSpPr txBox="1"/>
      </xdr:nvSpPr>
      <xdr:spPr>
        <a:xfrm>
          <a:off x="5899393" y="1026931"/>
          <a:ext cx="3209925"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baseline="0"/>
            <a:t>Insert dry matter %. If dry matter % has not been measured, 25% can be used.</a:t>
          </a:r>
        </a:p>
      </xdr:txBody>
    </xdr:sp>
    <xdr:clientData/>
  </xdr:oneCellAnchor>
  <xdr:oneCellAnchor>
    <xdr:from>
      <xdr:col>4</xdr:col>
      <xdr:colOff>634578</xdr:colOff>
      <xdr:row>7</xdr:row>
      <xdr:rowOff>172993</xdr:rowOff>
    </xdr:from>
    <xdr:ext cx="3209925" cy="405367"/>
    <xdr:sp macro="" textlink="">
      <xdr:nvSpPr>
        <xdr:cNvPr id="14" name="TextBox 13">
          <a:extLst>
            <a:ext uri="{FF2B5EF4-FFF2-40B4-BE49-F238E27FC236}">
              <a16:creationId xmlns:a16="http://schemas.microsoft.com/office/drawing/2014/main" id="{16922814-851C-43C3-828C-06BAED8ABF18}"/>
            </a:ext>
          </a:extLst>
        </xdr:cNvPr>
        <xdr:cNvSpPr txBox="1"/>
      </xdr:nvSpPr>
      <xdr:spPr>
        <a:xfrm>
          <a:off x="5895583" y="1450411"/>
          <a:ext cx="3209925" cy="4053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t>Insert legume crop N% from table below or result from laboratory analysis of a sample </a:t>
          </a:r>
        </a:p>
      </xdr:txBody>
    </xdr:sp>
    <xdr:clientData/>
  </xdr:oneCellAnchor>
  <xdr:oneCellAnchor>
    <xdr:from>
      <xdr:col>5</xdr:col>
      <xdr:colOff>1905</xdr:colOff>
      <xdr:row>14</xdr:row>
      <xdr:rowOff>171685</xdr:rowOff>
    </xdr:from>
    <xdr:ext cx="3209925" cy="561885"/>
    <xdr:sp macro="" textlink="">
      <xdr:nvSpPr>
        <xdr:cNvPr id="15" name="TextBox 14">
          <a:extLst>
            <a:ext uri="{FF2B5EF4-FFF2-40B4-BE49-F238E27FC236}">
              <a16:creationId xmlns:a16="http://schemas.microsoft.com/office/drawing/2014/main" id="{01773A53-8DA3-43AC-AD2D-C01583BEA0C4}"/>
            </a:ext>
          </a:extLst>
        </xdr:cNvPr>
        <xdr:cNvSpPr txBox="1"/>
      </xdr:nvSpPr>
      <xdr:spPr>
        <a:xfrm>
          <a:off x="5899393" y="2726521"/>
          <a:ext cx="3209925" cy="561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AU" sz="1000"/>
            <a:t>Three 1m x 1.83m (row spacing) plots were cut from the legume crop weighing 2.4 kg, 2.6 kg and 2.8 kg each (average plot weight was 2.6 kg)</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26"/>
  <sheetViews>
    <sheetView tabSelected="1" view="pageLayout" zoomScaleNormal="80" workbookViewId="0">
      <selection activeCell="D4" sqref="D4"/>
    </sheetView>
  </sheetViews>
  <sheetFormatPr defaultRowHeight="14.5" x14ac:dyDescent="0.35"/>
  <cols>
    <col min="3" max="3" width="46.81640625" bestFit="1" customWidth="1"/>
    <col min="7" max="7" width="9.1796875" customWidth="1"/>
  </cols>
  <sheetData>
    <row r="2" spans="2:12" x14ac:dyDescent="0.35">
      <c r="C2" s="1" t="s">
        <v>24</v>
      </c>
    </row>
    <row r="4" spans="2:12" x14ac:dyDescent="0.35">
      <c r="B4" s="1"/>
      <c r="C4" s="2" t="s">
        <v>25</v>
      </c>
      <c r="D4" s="18">
        <v>1.6</v>
      </c>
    </row>
    <row r="5" spans="2:12" x14ac:dyDescent="0.35">
      <c r="B5" s="1" t="s">
        <v>10</v>
      </c>
      <c r="C5" s="2" t="s">
        <v>26</v>
      </c>
      <c r="D5" s="18">
        <v>1.9</v>
      </c>
      <c r="F5" s="28"/>
      <c r="G5" s="20"/>
      <c r="H5" s="20"/>
      <c r="I5" s="20"/>
      <c r="J5" s="20"/>
      <c r="K5" s="20"/>
    </row>
    <row r="6" spans="2:12" x14ac:dyDescent="0.35">
      <c r="B6" s="1"/>
      <c r="C6" s="2" t="s">
        <v>0</v>
      </c>
      <c r="D6" s="16">
        <f>D5/(1000)*(10000/D4)</f>
        <v>11.875</v>
      </c>
    </row>
    <row r="7" spans="2:12" x14ac:dyDescent="0.35">
      <c r="B7" s="1" t="s">
        <v>11</v>
      </c>
      <c r="C7" s="2" t="s">
        <v>27</v>
      </c>
      <c r="D7" s="29">
        <v>0.25</v>
      </c>
    </row>
    <row r="8" spans="2:12" x14ac:dyDescent="0.35">
      <c r="C8" s="2" t="s">
        <v>1</v>
      </c>
      <c r="D8" s="16">
        <f>D6*D7</f>
        <v>2.96875</v>
      </c>
    </row>
    <row r="9" spans="2:12" x14ac:dyDescent="0.35">
      <c r="B9" s="1" t="s">
        <v>12</v>
      </c>
      <c r="C9" s="2" t="s">
        <v>2</v>
      </c>
      <c r="D9" s="19">
        <v>3.5</v>
      </c>
    </row>
    <row r="10" spans="2:12" x14ac:dyDescent="0.35">
      <c r="B10" s="1" t="s">
        <v>13</v>
      </c>
      <c r="C10" s="2" t="s">
        <v>5</v>
      </c>
      <c r="D10" s="22">
        <f>(D8*1000)*(D9/100)</f>
        <v>103.90625000000001</v>
      </c>
    </row>
    <row r="11" spans="2:12" x14ac:dyDescent="0.35">
      <c r="B11" s="1" t="s">
        <v>14</v>
      </c>
      <c r="C11" s="2" t="s">
        <v>4</v>
      </c>
      <c r="D11" s="22">
        <f>D10*0.3</f>
        <v>31.171875000000004</v>
      </c>
      <c r="F11" s="13" t="s">
        <v>16</v>
      </c>
      <c r="G11" s="14"/>
      <c r="H11" s="14"/>
      <c r="I11" s="15"/>
      <c r="J11" s="6"/>
      <c r="K11" s="6"/>
      <c r="L11" s="6"/>
    </row>
    <row r="12" spans="2:12" x14ac:dyDescent="0.35">
      <c r="B12" s="1" t="s">
        <v>15</v>
      </c>
      <c r="C12" s="2" t="s">
        <v>3</v>
      </c>
      <c r="D12" s="22">
        <f>D10+D11</f>
        <v>135.07812500000003</v>
      </c>
    </row>
    <row r="14" spans="2:12" x14ac:dyDescent="0.35">
      <c r="C14" s="1" t="s">
        <v>23</v>
      </c>
    </row>
    <row r="16" spans="2:12" x14ac:dyDescent="0.35">
      <c r="B16" s="1"/>
      <c r="C16" s="2" t="s">
        <v>25</v>
      </c>
      <c r="D16" s="30">
        <v>1.83</v>
      </c>
    </row>
    <row r="17" spans="2:7" ht="16.5" x14ac:dyDescent="0.35">
      <c r="B17" s="1" t="s">
        <v>10</v>
      </c>
      <c r="C17" s="3" t="s">
        <v>9</v>
      </c>
      <c r="D17" s="23">
        <v>2.6</v>
      </c>
    </row>
    <row r="18" spans="2:7" x14ac:dyDescent="0.35">
      <c r="B18" s="1"/>
      <c r="C18" s="3" t="s">
        <v>0</v>
      </c>
      <c r="D18" s="16">
        <f>D17/(1000*D16)*10000</f>
        <v>14.207650273224044</v>
      </c>
    </row>
    <row r="19" spans="2:7" x14ac:dyDescent="0.35">
      <c r="B19" s="1" t="s">
        <v>11</v>
      </c>
      <c r="C19" s="3" t="s">
        <v>27</v>
      </c>
      <c r="D19" s="21">
        <v>0.25</v>
      </c>
    </row>
    <row r="20" spans="2:7" x14ac:dyDescent="0.35">
      <c r="C20" s="3" t="s">
        <v>1</v>
      </c>
      <c r="D20" s="24">
        <f>D18*D19</f>
        <v>3.5519125683060109</v>
      </c>
      <c r="F20" s="8" t="s">
        <v>17</v>
      </c>
      <c r="G20" s="7" t="s">
        <v>18</v>
      </c>
    </row>
    <row r="21" spans="2:7" x14ac:dyDescent="0.35">
      <c r="B21" s="1" t="s">
        <v>12</v>
      </c>
      <c r="C21" s="5" t="s">
        <v>2</v>
      </c>
      <c r="D21" s="25">
        <v>3.5</v>
      </c>
      <c r="F21" s="9" t="s">
        <v>19</v>
      </c>
      <c r="G21" s="11">
        <v>3.5</v>
      </c>
    </row>
    <row r="22" spans="2:7" x14ac:dyDescent="0.35">
      <c r="B22" s="1" t="s">
        <v>13</v>
      </c>
      <c r="C22" s="4" t="s">
        <v>5</v>
      </c>
      <c r="D22" s="27">
        <f>(D20*1000)*(D21/100)</f>
        <v>124.3169398907104</v>
      </c>
      <c r="F22" s="9" t="s">
        <v>20</v>
      </c>
      <c r="G22" s="11">
        <v>2.8</v>
      </c>
    </row>
    <row r="23" spans="2:7" x14ac:dyDescent="0.35">
      <c r="B23" s="1" t="s">
        <v>14</v>
      </c>
      <c r="C23" s="4" t="s">
        <v>4</v>
      </c>
      <c r="D23" s="17">
        <f>D22*0.3</f>
        <v>37.295081967213122</v>
      </c>
      <c r="F23" s="9" t="s">
        <v>21</v>
      </c>
      <c r="G23" s="11">
        <v>2.2999999999999998</v>
      </c>
    </row>
    <row r="24" spans="2:7" x14ac:dyDescent="0.35">
      <c r="B24" s="1" t="s">
        <v>15</v>
      </c>
      <c r="C24" s="4" t="s">
        <v>3</v>
      </c>
      <c r="D24" s="17">
        <f>D22+D23</f>
        <v>161.61202185792354</v>
      </c>
      <c r="F24" s="10" t="s">
        <v>22</v>
      </c>
      <c r="G24" s="12">
        <v>3</v>
      </c>
    </row>
    <row r="25" spans="2:7" x14ac:dyDescent="0.35">
      <c r="F25" s="6"/>
      <c r="G25" s="6"/>
    </row>
    <row r="26" spans="2:7" x14ac:dyDescent="0.35">
      <c r="C26" s="26" t="s">
        <v>28</v>
      </c>
    </row>
  </sheetData>
  <sheetProtection sheet="1" selectLockedCells="1"/>
  <pageMargins left="0.7" right="0.7" top="1.6875" bottom="0.75" header="0.3" footer="0.3"/>
  <pageSetup paperSize="9" orientation="landscape" verticalDpi="300" r:id="rId1"/>
  <headerFooter>
    <oddHeader xml:space="preserve">&amp;L&amp;G&amp;C
</oddHeader>
  </headerFooter>
  <customProperties>
    <customPr name="SSC_SHEET_GUID" r:id="rId2"/>
  </customProperties>
  <drawing r:id="rId3"/>
  <legacyDrawingHF r:id="rId4"/>
  <webPublishItems count="1">
    <webPublishItem id="31345" divId="Book1_31345" sourceType="range" sourceRef="C5:D12" destinationFile="P:\SIX EASY STEPS\TOOLBOX\Legumes\Legume N contribution calculator.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E1"/>
  <sheetViews>
    <sheetView workbookViewId="0"/>
  </sheetViews>
  <sheetFormatPr defaultRowHeight="14.5" x14ac:dyDescent="0.35"/>
  <sheetData>
    <row r="1" spans="3:5" x14ac:dyDescent="0.35">
      <c r="C1" t="s">
        <v>8</v>
      </c>
      <c r="D1" t="s">
        <v>6</v>
      </c>
      <c r="E1" t="s">
        <v>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Legume N Calculator</vt:lpstr>
    </vt:vector>
  </TitlesOfParts>
  <Company>Sugar Research Australia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Rodman</dc:creator>
  <cp:lastModifiedBy>Gavin Rodman</cp:lastModifiedBy>
  <dcterms:created xsi:type="dcterms:W3CDTF">2019-02-07T23:39:23Z</dcterms:created>
  <dcterms:modified xsi:type="dcterms:W3CDTF">2020-04-29T21:31:16Z</dcterms:modified>
</cp:coreProperties>
</file>